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D24A031A-5FCF-439C-AB6C-3639B05D088A}" xr6:coauthVersionLast="47" xr6:coauthVersionMax="47" xr10:uidLastSave="{00000000-0000-0000-0000-000000000000}"/>
  <bookViews>
    <workbookView xWindow="-120" yWindow="-120" windowWidth="25260" windowHeight="12510" activeTab="4" xr2:uid="{00000000-000D-0000-FFFF-FFFF00000000}"/>
  </bookViews>
  <sheets>
    <sheet name="Front Cover" sheetId="3" r:id="rId1"/>
    <sheet name="Instructions" sheetId="4" r:id="rId2"/>
    <sheet name="Different grade rates " sheetId="1" r:id="rId3"/>
    <sheet name="equal priced grade " sheetId="5" r:id="rId4"/>
    <sheet name="Lookup" sheetId="6" r:id="rId5"/>
  </sheets>
  <definedNames>
    <definedName name="Lot_1">Lookup!$D$3:$D$8</definedName>
    <definedName name="Lot_2">Lookup!$E$3:$E$8</definedName>
    <definedName name="Lot_3">Lookup!$F$3:$F$8</definedName>
    <definedName name="Lot_4">Lookup!$G$3:$G$8</definedName>
    <definedName name="Lot_5">Lookup!#REF!</definedName>
    <definedName name="Lot_6">Lookup!#REF!</definedName>
    <definedName name="Lot_7">Lookup!#REF!</definedName>
    <definedName name="Lot_8">Lookup!#REF!</definedName>
    <definedName name="Lot_Number">Lookup!$B$3:$B$6</definedName>
    <definedName name="_xlnm.Print_Area" localSheetId="2">'Different grade rates '!$A$1:$I$63</definedName>
    <definedName name="_xlnm.Print_Area" localSheetId="3">'equal priced grade '!$A$1:$F$9</definedName>
    <definedName name="_xlnm.Print_Area" localSheetId="1">Instructions!$A$1:$L$4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7" i="1"/>
  <c r="F35" i="1"/>
  <c r="F6" i="1"/>
  <c r="A3" i="5"/>
  <c r="A6" i="5"/>
  <c r="A8" i="5"/>
  <c r="A4" i="5"/>
  <c r="A5" i="5"/>
  <c r="A7" i="5"/>
  <c r="D7" i="5" l="1"/>
  <c r="B7" i="5"/>
  <c r="D3" i="5"/>
  <c r="B3" i="5"/>
  <c r="D4" i="5"/>
  <c r="B4" i="5"/>
  <c r="D8" i="5"/>
  <c r="B8" i="5"/>
  <c r="D5" i="5"/>
  <c r="B5" i="5"/>
  <c r="D6" i="5"/>
  <c r="B6" i="5"/>
  <c r="C5" i="5" l="1"/>
  <c r="C4" i="5"/>
  <c r="C7" i="5"/>
  <c r="C8" i="5"/>
  <c r="D9" i="5"/>
  <c r="C3" i="5"/>
  <c r="C6" i="5"/>
</calcChain>
</file>

<file path=xl/sharedStrings.xml><?xml version="1.0" encoding="utf-8"?>
<sst xmlns="http://schemas.openxmlformats.org/spreadsheetml/2006/main" count="58" uniqueCount="39">
  <si>
    <t>Procurement Title</t>
  </si>
  <si>
    <t>Procurement reference</t>
  </si>
  <si>
    <t xml:space="preserve">[    ] </t>
  </si>
  <si>
    <t>[This template contains two pricing models (time and materials and fixed price). If you use time and materials for example wish you will need to delete the 'fixed price' tab. If you to use a contingent pricing model or another you will need to develop one to reflect your requirements]</t>
  </si>
  <si>
    <t>TOTAL</t>
  </si>
  <si>
    <t>Instructions for completing this Pricing Matrix - Please Read Carefully</t>
  </si>
  <si>
    <t xml:space="preserve">Appendix E - Pricing Schedule
[Insert Project Title] </t>
  </si>
  <si>
    <r>
      <rPr>
        <b/>
        <u/>
        <sz val="11"/>
        <color theme="1"/>
        <rFont val="Arial"/>
        <family val="2"/>
      </rPr>
      <t>General Instructions</t>
    </r>
    <r>
      <rPr>
        <b/>
        <sz val="11"/>
        <color theme="1"/>
        <rFont val="Arial"/>
        <family val="2"/>
      </rPr>
      <t xml:space="preserve">
</t>
    </r>
    <r>
      <rPr>
        <sz val="11"/>
        <color theme="1"/>
        <rFont val="Arial"/>
        <family val="2"/>
      </rPr>
      <t>Potential Providers shall only complete the orange cells.</t>
    </r>
    <r>
      <rPr>
        <b/>
        <sz val="11"/>
        <color theme="1"/>
        <rFont val="Arial"/>
        <family val="2"/>
      </rPr>
      <t xml:space="preserve">
</t>
    </r>
    <r>
      <rPr>
        <sz val="11"/>
        <color theme="1"/>
        <rFont val="Arial"/>
        <family val="2"/>
      </rPr>
      <t xml:space="preserve">All prices shall be submitted in Great British Pounds Sterling (£).
Pricing cannot exceed your maximum framework prices for time and materials. 
When entering prices, enter only the numerical value. Do not add or include any additional characters such as £.
All pricing shall be exclusive of VAT. 
Potential Providers shall not modify and cells, add rows and / or columns within the tabs. </t>
    </r>
  </si>
  <si>
    <t xml:space="preserve">Lot number </t>
  </si>
  <si>
    <t xml:space="preserve">Accountant / Auditor
</t>
  </si>
  <si>
    <t>Principal Consultant</t>
  </si>
  <si>
    <t xml:space="preserve">Consultant
</t>
  </si>
  <si>
    <t xml:space="preserve">Junior Consultant
</t>
  </si>
  <si>
    <t xml:space="preserve">Partner / 
Director Accountant / 
Auditor
</t>
  </si>
  <si>
    <t>Partner / 
Managing Director</t>
  </si>
  <si>
    <t xml:space="preserve">Managing Consultant / 
Associate Director / Director
</t>
  </si>
  <si>
    <t>Managing 
Accountant / Auditor</t>
  </si>
  <si>
    <t>Principal 
Accountant / Auditor</t>
  </si>
  <si>
    <t>Senior 
Accountant / Auditor</t>
  </si>
  <si>
    <t>Junior 
Accountant / Auditor</t>
  </si>
  <si>
    <t>Senior 
Consultant / Manager</t>
  </si>
  <si>
    <t>Appendix E - Pricing Schedule</t>
  </si>
  <si>
    <t xml:space="preserve"> </t>
  </si>
  <si>
    <t xml:space="preserve">Appendix E  -  Pricing Schedule </t>
  </si>
  <si>
    <t>Daily Rate £
(exc VAT)</t>
  </si>
  <si>
    <t xml:space="preserve">Number 
of days </t>
  </si>
  <si>
    <t>Total £
(exc VAT)</t>
  </si>
  <si>
    <t xml:space="preserve">Grade </t>
  </si>
  <si>
    <t>Name(s)</t>
  </si>
  <si>
    <t>Lot 2</t>
  </si>
  <si>
    <t>Lot 1</t>
  </si>
  <si>
    <t>Lot 3</t>
  </si>
  <si>
    <t>Lot 4</t>
  </si>
  <si>
    <t>Lot Number</t>
  </si>
  <si>
    <t>Role Descriptor</t>
  </si>
  <si>
    <t>Procurement Title:</t>
  </si>
  <si>
    <t>Procurement reference:</t>
  </si>
  <si>
    <t>Lot number:</t>
  </si>
  <si>
    <t>Framework Maximum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</si>
</sst>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1"/>
      <color theme="1"/>
      <name val="Calibri"/>
      <family val="2"/>
      <scheme val="minor"/>
    </font>
    <font>
      <sz val="11"/>
      <color theme="1"/>
      <name val="Arial"/>
      <family val="2"/>
    </font>
    <font>
      <b/>
      <sz val="11"/>
      <color theme="1"/>
      <name val="Arial"/>
      <family val="2"/>
    </font>
    <font>
      <sz val="24"/>
      <color theme="1"/>
      <name val="Arial"/>
      <family val="2"/>
    </font>
    <font>
      <b/>
      <u/>
      <sz val="11"/>
      <color theme="1"/>
      <name val="Arial"/>
      <family val="2"/>
    </font>
    <font>
      <sz val="22"/>
      <name val="Arial"/>
      <family val="2"/>
    </font>
    <font>
      <b/>
      <sz val="11"/>
      <color rgb="FF000000"/>
      <name val="Arial"/>
      <family val="2"/>
    </font>
    <font>
      <sz val="18"/>
      <color theme="1"/>
      <name val="Arial"/>
      <family val="2"/>
    </font>
    <font>
      <sz val="14"/>
      <name val="Arial"/>
      <family val="2"/>
    </font>
    <font>
      <sz val="12"/>
      <color theme="1"/>
      <name val="Arial"/>
      <family val="2"/>
    </font>
    <font>
      <i/>
      <sz val="12"/>
      <color theme="1"/>
      <name val="Arial"/>
      <family val="2"/>
    </font>
    <font>
      <sz val="16"/>
      <color theme="1"/>
      <name val="Arial"/>
      <family val="2"/>
    </font>
  </fonts>
  <fills count="13">
    <fill>
      <patternFill patternType="none"/>
    </fill>
    <fill>
      <patternFill patternType="gray125"/>
    </fill>
    <fill>
      <patternFill patternType="solid">
        <fgColor rgb="FFD9D9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2" fillId="3" borderId="0" xfId="0" applyFont="1" applyFill="1"/>
    <xf numFmtId="0" fontId="0" fillId="3" borderId="0" xfId="0" applyFill="1"/>
    <xf numFmtId="0" fontId="1" fillId="3" borderId="0" xfId="0" applyFont="1" applyFill="1"/>
    <xf numFmtId="0" fontId="1" fillId="3" borderId="0" xfId="0" applyFont="1" applyFill="1" applyAlignment="1">
      <alignment vertical="top"/>
    </xf>
    <xf numFmtId="0" fontId="0" fillId="3" borderId="0" xfId="0" applyFont="1" applyFill="1"/>
    <xf numFmtId="0" fontId="1" fillId="0" borderId="0" xfId="0" applyFont="1"/>
    <xf numFmtId="0" fontId="3" fillId="0" borderId="0" xfId="0" applyFont="1"/>
    <xf numFmtId="0" fontId="1" fillId="5" borderId="0" xfId="0" applyFont="1" applyFill="1" applyBorder="1"/>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0" fillId="11" borderId="9" xfId="0" applyFill="1" applyBorder="1"/>
    <xf numFmtId="0" fontId="0" fillId="11" borderId="10" xfId="0" applyFill="1" applyBorder="1"/>
    <xf numFmtId="0" fontId="0" fillId="0" borderId="11" xfId="0" applyBorder="1"/>
    <xf numFmtId="0" fontId="0" fillId="0" borderId="12" xfId="0" applyBorder="1"/>
    <xf numFmtId="0" fontId="0" fillId="0" borderId="13" xfId="0" applyBorder="1"/>
    <xf numFmtId="0" fontId="0" fillId="11" borderId="1" xfId="0" applyFill="1" applyBorder="1"/>
    <xf numFmtId="0" fontId="0" fillId="0" borderId="14" xfId="0" applyBorder="1"/>
    <xf numFmtId="0" fontId="0" fillId="0" borderId="15" xfId="0" applyBorder="1"/>
    <xf numFmtId="0" fontId="0" fillId="0" borderId="16" xfId="0" applyBorder="1"/>
    <xf numFmtId="0" fontId="0" fillId="0" borderId="0" xfId="0" applyBorder="1" applyAlignment="1"/>
    <xf numFmtId="0" fontId="5" fillId="8"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8" fillId="8" borderId="9" xfId="0" applyFont="1" applyFill="1" applyBorder="1" applyAlignment="1">
      <alignment horizontal="left" vertical="center" wrapText="1"/>
    </xf>
    <xf numFmtId="0" fontId="9" fillId="0" borderId="0" xfId="0" applyFont="1"/>
    <xf numFmtId="0" fontId="9" fillId="6" borderId="0" xfId="0" applyFont="1" applyFill="1"/>
    <xf numFmtId="0" fontId="10" fillId="7" borderId="0" xfId="0" applyFont="1" applyFill="1" applyAlignment="1">
      <alignment horizontal="left" wrapText="1"/>
    </xf>
    <xf numFmtId="0" fontId="11" fillId="10" borderId="5" xfId="0" applyFont="1" applyFill="1" applyBorder="1" applyAlignment="1">
      <alignment horizontal="center" vertical="center"/>
    </xf>
    <xf numFmtId="0" fontId="11" fillId="10" borderId="6" xfId="0" applyFont="1" applyFill="1" applyBorder="1" applyAlignment="1">
      <alignment horizontal="center" vertical="center"/>
    </xf>
    <xf numFmtId="0" fontId="11" fillId="10" borderId="7" xfId="0" applyFont="1" applyFill="1" applyBorder="1" applyAlignment="1">
      <alignment horizontal="center" vertical="center"/>
    </xf>
    <xf numFmtId="0" fontId="2" fillId="0" borderId="1" xfId="0" applyFont="1" applyBorder="1" applyAlignment="1">
      <alignment horizontal="left"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7" fillId="12" borderId="8"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showGridLines="0" zoomScale="90" zoomScaleNormal="90" workbookViewId="0">
      <selection activeCell="D13" sqref="D13"/>
    </sheetView>
  </sheetViews>
  <sheetFormatPr defaultColWidth="9.140625" defaultRowHeight="14.25" x14ac:dyDescent="0.2"/>
  <cols>
    <col min="1" max="6" width="9.140625" style="6"/>
    <col min="7" max="7" width="18.42578125" style="6" customWidth="1"/>
    <col min="8" max="16384" width="9.140625" style="6"/>
  </cols>
  <sheetData>
    <row r="1" spans="1:11" s="31" customFormat="1" ht="15" x14ac:dyDescent="0.2">
      <c r="A1" s="31" t="s">
        <v>23</v>
      </c>
    </row>
    <row r="2" spans="1:11" ht="30" x14ac:dyDescent="0.4">
      <c r="A2" s="7" t="s">
        <v>22</v>
      </c>
    </row>
    <row r="3" spans="1:11" s="31" customFormat="1" ht="15" x14ac:dyDescent="0.2">
      <c r="A3" s="31" t="s">
        <v>0</v>
      </c>
      <c r="G3" s="32" t="s">
        <v>2</v>
      </c>
    </row>
    <row r="4" spans="1:11" s="31" customFormat="1" ht="15" x14ac:dyDescent="0.2">
      <c r="A4" s="31" t="s">
        <v>1</v>
      </c>
      <c r="G4" s="32" t="s">
        <v>2</v>
      </c>
    </row>
    <row r="5" spans="1:11" s="31" customFormat="1" ht="15" x14ac:dyDescent="0.2">
      <c r="A5" s="31" t="s">
        <v>8</v>
      </c>
      <c r="G5" s="32" t="s">
        <v>2</v>
      </c>
    </row>
    <row r="7" spans="1:11" ht="61.7" customHeight="1" x14ac:dyDescent="0.2">
      <c r="A7" s="33" t="s">
        <v>3</v>
      </c>
      <c r="B7" s="33"/>
      <c r="C7" s="33"/>
      <c r="D7" s="33"/>
      <c r="E7" s="33"/>
      <c r="F7" s="33"/>
      <c r="G7" s="33"/>
      <c r="H7" s="33"/>
      <c r="I7" s="33"/>
      <c r="J7" s="33"/>
      <c r="K7" s="33"/>
    </row>
  </sheetData>
  <mergeCells count="1">
    <mergeCell ref="A7:K7"/>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
  <sheetViews>
    <sheetView showGridLines="0" zoomScaleNormal="100" workbookViewId="0">
      <selection activeCell="A4" sqref="A4:XFD4"/>
    </sheetView>
  </sheetViews>
  <sheetFormatPr defaultColWidth="11.42578125" defaultRowHeight="15" x14ac:dyDescent="0.25"/>
  <sheetData>
    <row r="1" spans="1:14" s="6" customFormat="1" ht="35.450000000000003" customHeight="1" thickBot="1" x14ac:dyDescent="0.25">
      <c r="A1" s="38" t="s">
        <v>6</v>
      </c>
      <c r="B1" s="39"/>
      <c r="C1" s="39"/>
      <c r="D1" s="39"/>
      <c r="E1" s="39"/>
      <c r="F1" s="39"/>
      <c r="G1" s="39"/>
      <c r="H1" s="39"/>
      <c r="I1" s="39"/>
      <c r="J1" s="39"/>
      <c r="K1" s="39"/>
      <c r="L1" s="40"/>
    </row>
    <row r="2" spans="1:14" ht="15.75" thickBot="1" x14ac:dyDescent="0.3"/>
    <row r="3" spans="1:14" s="6" customFormat="1" ht="26.45" customHeight="1" x14ac:dyDescent="0.2">
      <c r="A3" s="34" t="s">
        <v>5</v>
      </c>
      <c r="B3" s="35"/>
      <c r="C3" s="35"/>
      <c r="D3" s="35"/>
      <c r="E3" s="35"/>
      <c r="F3" s="35"/>
      <c r="G3" s="35"/>
      <c r="H3" s="35"/>
      <c r="I3" s="35"/>
      <c r="J3" s="35"/>
      <c r="K3" s="35"/>
      <c r="L3" s="36"/>
      <c r="N3" s="8"/>
    </row>
    <row r="4" spans="1:14" ht="200.25" customHeight="1" x14ac:dyDescent="0.25">
      <c r="A4" s="37" t="s">
        <v>7</v>
      </c>
      <c r="B4" s="37"/>
      <c r="C4" s="37"/>
      <c r="D4" s="37"/>
      <c r="E4" s="37"/>
      <c r="F4" s="37"/>
      <c r="G4" s="37"/>
      <c r="H4" s="37"/>
      <c r="I4" s="37"/>
      <c r="J4" s="37"/>
      <c r="K4" s="37"/>
      <c r="L4" s="37"/>
    </row>
  </sheetData>
  <mergeCells count="3">
    <mergeCell ref="A3:L3"/>
    <mergeCell ref="A4:L4"/>
    <mergeCell ref="A1:L1"/>
  </mergeCells>
  <pageMargins left="0.7" right="0.7" top="0.75" bottom="0.75" header="0.3" footer="0.3"/>
  <pageSetup paperSize="9" scale="96"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zoomScaleNormal="100" zoomScaleSheetLayoutView="85" workbookViewId="0">
      <selection activeCell="B4" sqref="B4"/>
    </sheetView>
  </sheetViews>
  <sheetFormatPr defaultColWidth="9.42578125" defaultRowHeight="15" x14ac:dyDescent="0.25"/>
  <cols>
    <col min="1" max="1" width="28.42578125" style="2" customWidth="1"/>
    <col min="2" max="2" width="30.5703125" style="2" customWidth="1"/>
    <col min="3" max="3" width="15.140625" style="2" customWidth="1"/>
    <col min="4" max="4" width="10.5703125" style="2" bestFit="1" customWidth="1"/>
    <col min="5" max="5" width="9" style="2" bestFit="1" customWidth="1"/>
    <col min="6" max="7" width="8.5703125" style="2" bestFit="1" customWidth="1"/>
    <col min="8" max="8" width="12.42578125" style="2" customWidth="1"/>
    <col min="9" max="9" width="11.42578125" style="2" customWidth="1"/>
    <col min="10" max="16384" width="9.42578125" style="2"/>
  </cols>
  <sheetData>
    <row r="1" spans="1:6" s="6" customFormat="1" ht="27" customHeight="1" x14ac:dyDescent="0.2">
      <c r="A1" s="41" t="s">
        <v>21</v>
      </c>
      <c r="B1" s="42"/>
      <c r="C1" s="42"/>
      <c r="D1" s="42"/>
      <c r="E1" s="42"/>
      <c r="F1" s="42"/>
    </row>
    <row r="2" spans="1:6" s="6" customFormat="1" ht="21" customHeight="1" x14ac:dyDescent="0.2">
      <c r="A2" s="30" t="s">
        <v>35</v>
      </c>
      <c r="B2" s="27"/>
      <c r="C2" s="28"/>
      <c r="D2" s="27"/>
      <c r="E2" s="27"/>
      <c r="F2" s="27"/>
    </row>
    <row r="3" spans="1:6" s="6" customFormat="1" ht="21" customHeight="1" x14ac:dyDescent="0.2">
      <c r="A3" s="30" t="s">
        <v>36</v>
      </c>
      <c r="B3" s="27"/>
      <c r="C3" s="28"/>
      <c r="D3" s="27"/>
      <c r="E3" s="27"/>
      <c r="F3" s="27"/>
    </row>
    <row r="4" spans="1:6" s="6" customFormat="1" ht="27" x14ac:dyDescent="0.2">
      <c r="A4" s="30" t="s">
        <v>37</v>
      </c>
      <c r="B4" s="29">
        <v>1</v>
      </c>
      <c r="C4" s="28"/>
      <c r="D4" s="27"/>
      <c r="E4" s="27"/>
      <c r="F4" s="27"/>
    </row>
    <row r="5" spans="1:6" s="5" customFormat="1" ht="45" x14ac:dyDescent="0.25">
      <c r="A5" s="9" t="s">
        <v>28</v>
      </c>
      <c r="B5" s="9" t="s">
        <v>27</v>
      </c>
      <c r="C5" s="9" t="s">
        <v>38</v>
      </c>
      <c r="D5" s="9" t="s">
        <v>24</v>
      </c>
      <c r="E5" s="9" t="s">
        <v>25</v>
      </c>
      <c r="F5" s="9" t="s">
        <v>26</v>
      </c>
    </row>
    <row r="6" spans="1:6" s="5" customFormat="1" x14ac:dyDescent="0.25">
      <c r="A6" s="12"/>
      <c r="B6" s="13"/>
      <c r="C6" s="12"/>
      <c r="D6" s="14">
        <v>1400</v>
      </c>
      <c r="E6" s="12">
        <v>12</v>
      </c>
      <c r="F6" s="14">
        <f t="shared" ref="F6:F35" si="0">SUM(E6*D6)</f>
        <v>16800</v>
      </c>
    </row>
    <row r="7" spans="1:6" s="5" customFormat="1" x14ac:dyDescent="0.25">
      <c r="A7" s="12"/>
      <c r="B7" s="13"/>
      <c r="C7" s="12"/>
      <c r="D7" s="14">
        <v>850</v>
      </c>
      <c r="E7" s="12">
        <v>5</v>
      </c>
      <c r="F7" s="14">
        <f t="shared" si="0"/>
        <v>4250</v>
      </c>
    </row>
    <row r="8" spans="1:6" s="5" customFormat="1" x14ac:dyDescent="0.25">
      <c r="A8" s="12"/>
      <c r="B8" s="13"/>
      <c r="C8" s="12"/>
      <c r="D8" s="14"/>
      <c r="E8" s="12"/>
      <c r="F8" s="14">
        <f t="shared" si="0"/>
        <v>0</v>
      </c>
    </row>
    <row r="9" spans="1:6" s="5" customFormat="1" x14ac:dyDescent="0.25">
      <c r="A9" s="12"/>
      <c r="B9" s="13"/>
      <c r="C9" s="12"/>
      <c r="D9" s="14"/>
      <c r="E9" s="12"/>
      <c r="F9" s="14">
        <f t="shared" si="0"/>
        <v>0</v>
      </c>
    </row>
    <row r="10" spans="1:6" s="5" customFormat="1" x14ac:dyDescent="0.25">
      <c r="A10" s="12"/>
      <c r="B10" s="13"/>
      <c r="C10" s="12"/>
      <c r="D10" s="14"/>
      <c r="E10" s="12"/>
      <c r="F10" s="14">
        <f t="shared" si="0"/>
        <v>0</v>
      </c>
    </row>
    <row r="11" spans="1:6" s="5" customFormat="1" x14ac:dyDescent="0.25">
      <c r="A11" s="12"/>
      <c r="B11" s="13"/>
      <c r="C11" s="12"/>
      <c r="D11" s="14"/>
      <c r="E11" s="12"/>
      <c r="F11" s="14">
        <f t="shared" si="0"/>
        <v>0</v>
      </c>
    </row>
    <row r="12" spans="1:6" s="5" customFormat="1" x14ac:dyDescent="0.25">
      <c r="A12" s="12"/>
      <c r="B12" s="13"/>
      <c r="C12" s="12"/>
      <c r="D12" s="14"/>
      <c r="E12" s="12"/>
      <c r="F12" s="14">
        <f t="shared" si="0"/>
        <v>0</v>
      </c>
    </row>
    <row r="13" spans="1:6" s="5" customFormat="1" x14ac:dyDescent="0.25">
      <c r="A13" s="12"/>
      <c r="B13" s="13"/>
      <c r="C13" s="12"/>
      <c r="D13" s="14"/>
      <c r="E13" s="12"/>
      <c r="F13" s="14">
        <f t="shared" si="0"/>
        <v>0</v>
      </c>
    </row>
    <row r="14" spans="1:6" s="5" customFormat="1" x14ac:dyDescent="0.25">
      <c r="A14" s="12"/>
      <c r="B14" s="13"/>
      <c r="C14" s="12"/>
      <c r="D14" s="14"/>
      <c r="E14" s="12"/>
      <c r="F14" s="14">
        <f t="shared" si="0"/>
        <v>0</v>
      </c>
    </row>
    <row r="15" spans="1:6" s="5" customFormat="1" x14ac:dyDescent="0.25">
      <c r="A15" s="12"/>
      <c r="B15" s="13"/>
      <c r="C15" s="12"/>
      <c r="D15" s="14"/>
      <c r="E15" s="12"/>
      <c r="F15" s="14">
        <f t="shared" si="0"/>
        <v>0</v>
      </c>
    </row>
    <row r="16" spans="1:6" s="5" customFormat="1" x14ac:dyDescent="0.25">
      <c r="A16" s="12"/>
      <c r="B16" s="13"/>
      <c r="C16" s="12"/>
      <c r="D16" s="14"/>
      <c r="E16" s="12"/>
      <c r="F16" s="14">
        <f t="shared" si="0"/>
        <v>0</v>
      </c>
    </row>
    <row r="17" spans="1:6" s="5" customFormat="1" x14ac:dyDescent="0.25">
      <c r="A17" s="12"/>
      <c r="B17" s="13"/>
      <c r="C17" s="12"/>
      <c r="D17" s="14"/>
      <c r="E17" s="12"/>
      <c r="F17" s="14">
        <f t="shared" si="0"/>
        <v>0</v>
      </c>
    </row>
    <row r="18" spans="1:6" s="5" customFormat="1" x14ac:dyDescent="0.25">
      <c r="A18" s="12"/>
      <c r="B18" s="13"/>
      <c r="C18" s="12"/>
      <c r="D18" s="14"/>
      <c r="E18" s="12"/>
      <c r="F18" s="14">
        <f t="shared" si="0"/>
        <v>0</v>
      </c>
    </row>
    <row r="19" spans="1:6" s="5" customFormat="1" x14ac:dyDescent="0.25">
      <c r="A19" s="12"/>
      <c r="B19" s="13"/>
      <c r="C19" s="12"/>
      <c r="D19" s="14"/>
      <c r="E19" s="12"/>
      <c r="F19" s="14">
        <f t="shared" si="0"/>
        <v>0</v>
      </c>
    </row>
    <row r="20" spans="1:6" s="5" customFormat="1" x14ac:dyDescent="0.25">
      <c r="A20" s="12"/>
      <c r="B20" s="13"/>
      <c r="C20" s="12"/>
      <c r="D20" s="14"/>
      <c r="E20" s="12"/>
      <c r="F20" s="14">
        <f t="shared" si="0"/>
        <v>0</v>
      </c>
    </row>
    <row r="21" spans="1:6" s="5" customFormat="1" x14ac:dyDescent="0.25">
      <c r="A21" s="12"/>
      <c r="B21" s="13"/>
      <c r="C21" s="12"/>
      <c r="D21" s="14"/>
      <c r="E21" s="12"/>
      <c r="F21" s="14">
        <f t="shared" si="0"/>
        <v>0</v>
      </c>
    </row>
    <row r="22" spans="1:6" s="5" customFormat="1" x14ac:dyDescent="0.25">
      <c r="A22" s="12"/>
      <c r="B22" s="13"/>
      <c r="C22" s="12"/>
      <c r="D22" s="14"/>
      <c r="E22" s="12"/>
      <c r="F22" s="14">
        <f t="shared" si="0"/>
        <v>0</v>
      </c>
    </row>
    <row r="23" spans="1:6" s="5" customFormat="1" x14ac:dyDescent="0.25">
      <c r="A23" s="12"/>
      <c r="B23" s="13"/>
      <c r="C23" s="12"/>
      <c r="D23" s="14"/>
      <c r="E23" s="12"/>
      <c r="F23" s="14">
        <f t="shared" si="0"/>
        <v>0</v>
      </c>
    </row>
    <row r="24" spans="1:6" s="5" customFormat="1" x14ac:dyDescent="0.25">
      <c r="A24" s="12"/>
      <c r="B24" s="13"/>
      <c r="C24" s="12"/>
      <c r="D24" s="14"/>
      <c r="E24" s="12"/>
      <c r="F24" s="14">
        <f t="shared" si="0"/>
        <v>0</v>
      </c>
    </row>
    <row r="25" spans="1:6" s="5" customFormat="1" x14ac:dyDescent="0.25">
      <c r="A25" s="12"/>
      <c r="B25" s="13"/>
      <c r="C25" s="12"/>
      <c r="D25" s="14"/>
      <c r="E25" s="12"/>
      <c r="F25" s="14">
        <f t="shared" si="0"/>
        <v>0</v>
      </c>
    </row>
    <row r="26" spans="1:6" s="5" customFormat="1" x14ac:dyDescent="0.25">
      <c r="A26" s="12"/>
      <c r="B26" s="13"/>
      <c r="C26" s="12"/>
      <c r="D26" s="14"/>
      <c r="E26" s="12"/>
      <c r="F26" s="14">
        <f t="shared" si="0"/>
        <v>0</v>
      </c>
    </row>
    <row r="27" spans="1:6" s="5" customFormat="1" x14ac:dyDescent="0.25">
      <c r="A27" s="12"/>
      <c r="B27" s="13"/>
      <c r="C27" s="12"/>
      <c r="D27" s="14"/>
      <c r="E27" s="12"/>
      <c r="F27" s="14">
        <f t="shared" si="0"/>
        <v>0</v>
      </c>
    </row>
    <row r="28" spans="1:6" s="5" customFormat="1" x14ac:dyDescent="0.25">
      <c r="A28" s="12"/>
      <c r="B28" s="13"/>
      <c r="C28" s="12"/>
      <c r="D28" s="14"/>
      <c r="E28" s="12"/>
      <c r="F28" s="14">
        <f t="shared" si="0"/>
        <v>0</v>
      </c>
    </row>
    <row r="29" spans="1:6" s="5" customFormat="1" x14ac:dyDescent="0.25">
      <c r="A29" s="12"/>
      <c r="B29" s="13"/>
      <c r="C29" s="12"/>
      <c r="D29" s="14"/>
      <c r="E29" s="12"/>
      <c r="F29" s="14">
        <f t="shared" si="0"/>
        <v>0</v>
      </c>
    </row>
    <row r="30" spans="1:6" s="5" customFormat="1" x14ac:dyDescent="0.25">
      <c r="A30" s="12"/>
      <c r="B30" s="13"/>
      <c r="C30" s="12"/>
      <c r="D30" s="14"/>
      <c r="E30" s="12"/>
      <c r="F30" s="14">
        <f t="shared" si="0"/>
        <v>0</v>
      </c>
    </row>
    <row r="31" spans="1:6" s="5" customFormat="1" x14ac:dyDescent="0.25">
      <c r="A31" s="12"/>
      <c r="B31" s="13"/>
      <c r="C31" s="12"/>
      <c r="D31" s="14"/>
      <c r="E31" s="12"/>
      <c r="F31" s="14">
        <f t="shared" si="0"/>
        <v>0</v>
      </c>
    </row>
    <row r="32" spans="1:6" s="5" customFormat="1" x14ac:dyDescent="0.25">
      <c r="A32" s="12"/>
      <c r="B32" s="13"/>
      <c r="C32" s="12"/>
      <c r="D32" s="14"/>
      <c r="E32" s="12"/>
      <c r="F32" s="14">
        <f t="shared" si="0"/>
        <v>0</v>
      </c>
    </row>
    <row r="33" spans="1:7" s="5" customFormat="1" x14ac:dyDescent="0.25">
      <c r="A33" s="12"/>
      <c r="B33" s="13"/>
      <c r="C33" s="12"/>
      <c r="D33" s="14"/>
      <c r="E33" s="12"/>
      <c r="F33" s="14">
        <f t="shared" si="0"/>
        <v>0</v>
      </c>
    </row>
    <row r="34" spans="1:7" s="5" customFormat="1" x14ac:dyDescent="0.25">
      <c r="A34" s="12"/>
      <c r="B34" s="13"/>
      <c r="C34" s="12"/>
      <c r="D34" s="14"/>
      <c r="E34" s="12"/>
      <c r="F34" s="14">
        <f t="shared" si="0"/>
        <v>0</v>
      </c>
    </row>
    <row r="35" spans="1:7" s="5" customFormat="1" x14ac:dyDescent="0.25">
      <c r="A35" s="10"/>
      <c r="B35" s="10" t="s">
        <v>4</v>
      </c>
      <c r="C35" s="10"/>
      <c r="D35" s="15"/>
      <c r="E35" s="11"/>
      <c r="F35" s="14">
        <f t="shared" si="0"/>
        <v>0</v>
      </c>
    </row>
    <row r="36" spans="1:7" s="5" customFormat="1" x14ac:dyDescent="0.25">
      <c r="A36" s="1"/>
      <c r="B36" s="1"/>
      <c r="C36" s="1"/>
      <c r="E36" s="1"/>
    </row>
    <row r="37" spans="1:7" s="5" customFormat="1" x14ac:dyDescent="0.25">
      <c r="A37" s="4"/>
      <c r="B37" s="4"/>
      <c r="C37" s="4"/>
      <c r="D37" s="4"/>
      <c r="E37" s="4"/>
      <c r="F37" s="4"/>
      <c r="G37" s="4"/>
    </row>
    <row r="38" spans="1:7" s="5" customFormat="1" x14ac:dyDescent="0.25">
      <c r="A38" s="4"/>
      <c r="B38" s="4"/>
      <c r="C38" s="4"/>
      <c r="D38" s="4"/>
      <c r="E38" s="4"/>
      <c r="F38" s="4"/>
      <c r="G38" s="4"/>
    </row>
    <row r="39" spans="1:7" s="5" customFormat="1" x14ac:dyDescent="0.25">
      <c r="A39" s="4"/>
      <c r="B39" s="4"/>
      <c r="C39" s="4"/>
      <c r="D39" s="4"/>
      <c r="E39" s="4"/>
      <c r="F39" s="4"/>
      <c r="G39" s="4"/>
    </row>
    <row r="40" spans="1:7" s="5" customFormat="1" x14ac:dyDescent="0.25">
      <c r="A40" s="4"/>
      <c r="B40" s="4"/>
      <c r="C40" s="4"/>
      <c r="D40" s="4"/>
      <c r="E40" s="4"/>
      <c r="F40" s="4"/>
      <c r="G40" s="4"/>
    </row>
    <row r="41" spans="1:7" s="5" customFormat="1" x14ac:dyDescent="0.25">
      <c r="A41" s="4"/>
      <c r="B41" s="4"/>
      <c r="C41" s="4"/>
      <c r="D41" s="4"/>
      <c r="E41" s="4"/>
      <c r="F41" s="4"/>
      <c r="G41" s="4"/>
    </row>
    <row r="42" spans="1:7" s="5" customFormat="1" x14ac:dyDescent="0.25"/>
    <row r="54" spans="1:5" x14ac:dyDescent="0.25">
      <c r="A54" s="1"/>
      <c r="B54" s="1"/>
      <c r="C54" s="1"/>
      <c r="E54" s="1"/>
    </row>
    <row r="55" spans="1:5" x14ac:dyDescent="0.25">
      <c r="A55" s="3"/>
      <c r="B55" s="3"/>
      <c r="C55" s="3"/>
      <c r="E55" s="3"/>
    </row>
  </sheetData>
  <mergeCells count="1">
    <mergeCell ref="A1:F1"/>
  </mergeCells>
  <dataValidations count="2">
    <dataValidation type="list" allowBlank="1" showInputMessage="1" showErrorMessage="1" sqref="B4" xr:uid="{00000000-0002-0000-0200-000000000000}">
      <formula1>Lot_Number</formula1>
    </dataValidation>
    <dataValidation type="list" allowBlank="1" showInputMessage="1" showErrorMessage="1" sqref="A35 B6:B34" xr:uid="{00000000-0002-0000-0200-000001000000}">
      <formula1>INDIRECT("Lot_"&amp;$B$4)</formula1>
    </dataValidation>
  </dataValidations>
  <pageMargins left="0.7" right="0.7" top="0.75" bottom="0.75" header="0.3" footer="0.3"/>
  <pageSetup paperSize="9" scale="98" orientation="landscape"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zoomScaleNormal="100" workbookViewId="0">
      <selection activeCell="A4" sqref="A4"/>
    </sheetView>
  </sheetViews>
  <sheetFormatPr defaultRowHeight="15" x14ac:dyDescent="0.25"/>
  <cols>
    <col min="1" max="1" width="48.42578125" style="2" customWidth="1"/>
    <col min="2" max="2" width="8.5703125" style="2" bestFit="1" customWidth="1"/>
    <col min="3" max="3" width="12.42578125" style="2" bestFit="1" customWidth="1"/>
    <col min="4" max="4" width="20.140625" style="2" customWidth="1"/>
    <col min="5" max="5" width="13" style="2" customWidth="1"/>
    <col min="6" max="6" width="14.85546875" style="2" customWidth="1"/>
  </cols>
  <sheetData>
    <row r="1" spans="1:6" ht="23.25" x14ac:dyDescent="0.35">
      <c r="A1" s="43" t="s">
        <v>21</v>
      </c>
      <c r="B1" s="43"/>
      <c r="C1" s="43"/>
      <c r="D1" s="43"/>
      <c r="E1" s="26"/>
      <c r="F1" s="26"/>
    </row>
    <row r="2" spans="1:6" ht="45" x14ac:dyDescent="0.25">
      <c r="A2" s="9" t="s">
        <v>34</v>
      </c>
      <c r="B2" s="9" t="s">
        <v>25</v>
      </c>
      <c r="C2" s="9" t="s">
        <v>24</v>
      </c>
      <c r="D2" s="9" t="s">
        <v>26</v>
      </c>
      <c r="E2"/>
      <c r="F2"/>
    </row>
    <row r="3" spans="1:6" ht="30" x14ac:dyDescent="0.25">
      <c r="A3" s="13" t="str">
        <f ca="1">INDEX(INDIRECT("Lot_"&amp;'Different grade rates '!$B$4),ROWS($A$3:A3))</f>
        <v>Partner / 
Managing Director</v>
      </c>
      <c r="B3" s="12">
        <f ca="1">SUMIF('Different grade rates '!$B$6:$B$34,'equal priced grade '!A3,'Different grade rates '!$E$6:$E$34)</f>
        <v>0</v>
      </c>
      <c r="C3" s="14">
        <f t="shared" ref="C3:C8" ca="1" si="0">IFERROR(D3/B3,0)</f>
        <v>0</v>
      </c>
      <c r="D3" s="16">
        <f ca="1">SUMIF('Different grade rates '!$B$6:$B$34,'equal priced grade '!A3,'Different grade rates '!$F$6:$F$34)</f>
        <v>0</v>
      </c>
      <c r="E3"/>
      <c r="F3"/>
    </row>
    <row r="4" spans="1:6" ht="45" x14ac:dyDescent="0.25">
      <c r="A4" s="13" t="str">
        <f ca="1">INDEX(INDIRECT("Lot_"&amp;'Different grade rates '!$B$4),ROWS($A$3:A4))</f>
        <v xml:space="preserve">Managing Consultant / 
Associate Director / Director
</v>
      </c>
      <c r="B4" s="12">
        <f ca="1">SUMIF('Different grade rates '!$B$6:$B$34,'equal priced grade '!A4,'Different grade rates '!$E$6:$E$34)</f>
        <v>0</v>
      </c>
      <c r="C4" s="14">
        <f t="shared" ca="1" si="0"/>
        <v>0</v>
      </c>
      <c r="D4" s="16">
        <f ca="1">SUMIF('Different grade rates '!$B$6:$B$34,'equal priced grade '!A4,'Different grade rates '!$F$6:$F$34)</f>
        <v>0</v>
      </c>
      <c r="E4"/>
      <c r="F4"/>
    </row>
    <row r="5" spans="1:6" x14ac:dyDescent="0.25">
      <c r="A5" s="13" t="str">
        <f ca="1">INDEX(INDIRECT("Lot_"&amp;'Different grade rates '!$B$4),ROWS($A$3:A5))</f>
        <v>Principal Consultant</v>
      </c>
      <c r="B5" s="12">
        <f ca="1">SUMIF('Different grade rates '!$B$6:$B$34,'equal priced grade '!A5,'Different grade rates '!$E$6:$E$34)</f>
        <v>0</v>
      </c>
      <c r="C5" s="14">
        <f t="shared" ca="1" si="0"/>
        <v>0</v>
      </c>
      <c r="D5" s="16">
        <f ca="1">SUMIF('Different grade rates '!$B$6:$B$34,'equal priced grade '!A5,'Different grade rates '!$F$6:$F$34)</f>
        <v>0</v>
      </c>
      <c r="E5"/>
      <c r="F5"/>
    </row>
    <row r="6" spans="1:6" ht="30" x14ac:dyDescent="0.25">
      <c r="A6" s="13" t="str">
        <f ca="1">INDEX(INDIRECT("Lot_"&amp;'Different grade rates '!$B$4),ROWS($A$3:A6))</f>
        <v>Senior 
Consultant / Manager</v>
      </c>
      <c r="B6" s="12">
        <f ca="1">SUMIF('Different grade rates '!$B$6:$B$34,'equal priced grade '!A6,'Different grade rates '!$E$6:$E$34)</f>
        <v>0</v>
      </c>
      <c r="C6" s="14">
        <f t="shared" ca="1" si="0"/>
        <v>0</v>
      </c>
      <c r="D6" s="16">
        <f ca="1">SUMIF('Different grade rates '!$B$6:$B$34,'equal priced grade '!A6,'Different grade rates '!$F$6:$F$34)</f>
        <v>0</v>
      </c>
      <c r="E6"/>
      <c r="F6"/>
    </row>
    <row r="7" spans="1:6" ht="30" x14ac:dyDescent="0.25">
      <c r="A7" s="13" t="str">
        <f ca="1">INDEX(INDIRECT("Lot_"&amp;'Different grade rates '!$B$4),ROWS($A$3:A7))</f>
        <v xml:space="preserve">Consultant
</v>
      </c>
      <c r="B7" s="12">
        <f ca="1">SUMIF('Different grade rates '!$B$6:$B$34,'equal priced grade '!A7,'Different grade rates '!$E$6:$E$34)</f>
        <v>0</v>
      </c>
      <c r="C7" s="14">
        <f t="shared" ca="1" si="0"/>
        <v>0</v>
      </c>
      <c r="D7" s="16">
        <f ca="1">SUMIF('Different grade rates '!$B$6:$B$34,'equal priced grade '!A7,'Different grade rates '!$F$6:$F$34)</f>
        <v>0</v>
      </c>
      <c r="E7"/>
      <c r="F7"/>
    </row>
    <row r="8" spans="1:6" ht="30" x14ac:dyDescent="0.25">
      <c r="A8" s="13" t="str">
        <f ca="1">INDEX(INDIRECT("Lot_"&amp;'Different grade rates '!$B$4),ROWS($A$3:A8))</f>
        <v xml:space="preserve">Junior Consultant
</v>
      </c>
      <c r="B8" s="12">
        <f ca="1">SUMIF('Different grade rates '!$B$6:$B$34,'equal priced grade '!A8,'Different grade rates '!$E$6:$E$34)</f>
        <v>0</v>
      </c>
      <c r="C8" s="14">
        <f t="shared" ca="1" si="0"/>
        <v>0</v>
      </c>
      <c r="D8" s="16">
        <f ca="1">SUMIF('Different grade rates '!$B$6:$B$34,'equal priced grade '!A8,'Different grade rates '!$F$6:$F$34)</f>
        <v>0</v>
      </c>
      <c r="E8"/>
      <c r="F8"/>
    </row>
    <row r="9" spans="1:6" x14ac:dyDescent="0.25">
      <c r="A9" s="10" t="s">
        <v>4</v>
      </c>
      <c r="B9" s="11"/>
      <c r="C9" s="15"/>
      <c r="D9" s="15">
        <f ca="1">SUM(D3:D8)</f>
        <v>0</v>
      </c>
      <c r="E9"/>
      <c r="F9"/>
    </row>
    <row r="10" spans="1:6" x14ac:dyDescent="0.25">
      <c r="A10" s="1"/>
      <c r="B10" s="1"/>
      <c r="C10" s="5"/>
      <c r="D10" s="5"/>
      <c r="E10" s="5"/>
      <c r="F10" s="5"/>
    </row>
    <row r="11" spans="1:6" x14ac:dyDescent="0.25">
      <c r="A11" s="4"/>
      <c r="B11" s="4"/>
      <c r="C11" s="4"/>
      <c r="D11" s="4"/>
      <c r="E11" s="4"/>
      <c r="F11" s="5"/>
    </row>
    <row r="12" spans="1:6" x14ac:dyDescent="0.25">
      <c r="A12" s="4"/>
      <c r="B12" s="4"/>
      <c r="C12" s="4"/>
      <c r="D12" s="4"/>
      <c r="E12" s="4"/>
      <c r="F12" s="5"/>
    </row>
    <row r="13" spans="1:6" x14ac:dyDescent="0.25">
      <c r="A13" s="4"/>
      <c r="B13" s="4"/>
      <c r="C13" s="4"/>
      <c r="D13" s="4"/>
      <c r="E13" s="4"/>
      <c r="F13" s="5"/>
    </row>
    <row r="14" spans="1:6" x14ac:dyDescent="0.25">
      <c r="A14" s="4"/>
      <c r="B14" s="4"/>
      <c r="C14" s="4"/>
      <c r="D14" s="4"/>
      <c r="E14" s="4"/>
      <c r="F14" s="5"/>
    </row>
    <row r="15" spans="1:6" x14ac:dyDescent="0.25">
      <c r="A15" s="4"/>
      <c r="B15" s="4"/>
      <c r="C15" s="4"/>
      <c r="D15" s="4"/>
      <c r="E15" s="4"/>
      <c r="F15" s="5"/>
    </row>
    <row r="16" spans="1:6" x14ac:dyDescent="0.25">
      <c r="A16" s="5"/>
      <c r="B16" s="5"/>
      <c r="C16" s="5"/>
      <c r="D16" s="5"/>
      <c r="E16" s="5"/>
      <c r="F16" s="5"/>
    </row>
    <row r="28" spans="1:2" x14ac:dyDescent="0.25">
      <c r="A28" s="1"/>
      <c r="B28" s="1"/>
    </row>
    <row r="29" spans="1:2" x14ac:dyDescent="0.25">
      <c r="A29" s="3"/>
      <c r="B29" s="3"/>
    </row>
  </sheetData>
  <mergeCells count="1">
    <mergeCell ref="A1:D1"/>
  </mergeCells>
  <pageMargins left="0.71" right="0.46" top="0.56000000000000005" bottom="0.44"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8"/>
  <sheetViews>
    <sheetView tabSelected="1" workbookViewId="0">
      <selection activeCell="D17" sqref="D17"/>
    </sheetView>
  </sheetViews>
  <sheetFormatPr defaultRowHeight="15" x14ac:dyDescent="0.25"/>
  <cols>
    <col min="1" max="1" width="3.5703125" customWidth="1"/>
    <col min="2" max="2" width="11.42578125" bestFit="1" customWidth="1"/>
    <col min="3" max="3" width="3.5703125" customWidth="1"/>
    <col min="4" max="4" width="46" bestFit="1" customWidth="1"/>
    <col min="5" max="5" width="36.42578125" bestFit="1" customWidth="1"/>
    <col min="6" max="7" width="46" bestFit="1" customWidth="1"/>
    <col min="8" max="11" width="15.5703125" customWidth="1"/>
  </cols>
  <sheetData>
    <row r="2" spans="2:7" x14ac:dyDescent="0.25">
      <c r="B2" s="22" t="s">
        <v>33</v>
      </c>
      <c r="D2" s="17" t="s">
        <v>30</v>
      </c>
      <c r="E2" s="22" t="s">
        <v>29</v>
      </c>
      <c r="F2" s="18" t="s">
        <v>31</v>
      </c>
      <c r="G2" s="22" t="s">
        <v>32</v>
      </c>
    </row>
    <row r="3" spans="2:7" x14ac:dyDescent="0.25">
      <c r="B3" s="23">
        <v>1</v>
      </c>
      <c r="D3" s="19" t="s">
        <v>14</v>
      </c>
      <c r="E3" s="23" t="s">
        <v>13</v>
      </c>
      <c r="F3" s="23" t="s">
        <v>14</v>
      </c>
      <c r="G3" s="23" t="s">
        <v>14</v>
      </c>
    </row>
    <row r="4" spans="2:7" x14ac:dyDescent="0.25">
      <c r="B4" s="24">
        <v>2</v>
      </c>
      <c r="D4" s="20" t="s">
        <v>15</v>
      </c>
      <c r="E4" s="24" t="s">
        <v>16</v>
      </c>
      <c r="F4" s="24" t="s">
        <v>15</v>
      </c>
      <c r="G4" s="24" t="s">
        <v>15</v>
      </c>
    </row>
    <row r="5" spans="2:7" x14ac:dyDescent="0.25">
      <c r="B5" s="24">
        <v>3</v>
      </c>
      <c r="D5" s="20" t="s">
        <v>10</v>
      </c>
      <c r="E5" s="24" t="s">
        <v>17</v>
      </c>
      <c r="F5" s="24" t="s">
        <v>10</v>
      </c>
      <c r="G5" s="24" t="s">
        <v>10</v>
      </c>
    </row>
    <row r="6" spans="2:7" x14ac:dyDescent="0.25">
      <c r="B6" s="25">
        <v>4</v>
      </c>
      <c r="D6" s="20" t="s">
        <v>20</v>
      </c>
      <c r="E6" s="24" t="s">
        <v>18</v>
      </c>
      <c r="F6" s="24" t="s">
        <v>20</v>
      </c>
      <c r="G6" s="24" t="s">
        <v>20</v>
      </c>
    </row>
    <row r="7" spans="2:7" x14ac:dyDescent="0.25">
      <c r="D7" s="20" t="s">
        <v>11</v>
      </c>
      <c r="E7" s="24" t="s">
        <v>9</v>
      </c>
      <c r="F7" s="24" t="s">
        <v>11</v>
      </c>
      <c r="G7" s="24" t="s">
        <v>11</v>
      </c>
    </row>
    <row r="8" spans="2:7" x14ac:dyDescent="0.25">
      <c r="D8" s="21" t="s">
        <v>12</v>
      </c>
      <c r="E8" s="25" t="s">
        <v>19</v>
      </c>
      <c r="F8" s="25" t="s">
        <v>12</v>
      </c>
      <c r="G8" s="25" t="s">
        <v>12</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E6BD6ED290B429DC7929999399CE1" ma:contentTypeVersion="12" ma:contentTypeDescription="Create a new document." ma:contentTypeScope="" ma:versionID="f1c8ae1d74de4f50c1ecac22040e067e">
  <xsd:schema xmlns:xsd="http://www.w3.org/2001/XMLSchema" xmlns:xs="http://www.w3.org/2001/XMLSchema" xmlns:p="http://schemas.microsoft.com/office/2006/metadata/properties" xmlns:ns2="d2638d97-2fed-46a7-818c-1e7dc6f23826" xmlns:ns3="801ea4e6-356c-4d90-aef9-664fc2866395" targetNamespace="http://schemas.microsoft.com/office/2006/metadata/properties" ma:root="true" ma:fieldsID="edb12f4b414a010eba96358192746b79" ns2:_="" ns3:_="">
    <xsd:import namespace="d2638d97-2fed-46a7-818c-1e7dc6f23826"/>
    <xsd:import namespace="801ea4e6-356c-4d90-aef9-664fc28663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38d97-2fed-46a7-818c-1e7dc6f238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bc4632c-c0dc-4527-9b44-4e2626a7d4a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1ea4e6-356c-4d90-aef9-664fc286639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b2c0487-ce8b-45ac-8f51-752be1860a28}" ma:internalName="TaxCatchAll" ma:showField="CatchAllData" ma:web="32c80f48-a9a3-48a2-8472-1e7d878aee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2638d97-2fed-46a7-818c-1e7dc6f23826">
      <Terms xmlns="http://schemas.microsoft.com/office/infopath/2007/PartnerControls"/>
    </lcf76f155ced4ddcb4097134ff3c332f>
    <TaxCatchAll xmlns="801ea4e6-356c-4d90-aef9-664fc2866395" xsi:nil="true"/>
  </documentManagement>
</p:properties>
</file>

<file path=customXml/itemProps1.xml><?xml version="1.0" encoding="utf-8"?>
<ds:datastoreItem xmlns:ds="http://schemas.openxmlformats.org/officeDocument/2006/customXml" ds:itemID="{108ED6F9-E74C-4168-A42D-AC66ACFAF31F}"/>
</file>

<file path=customXml/itemProps2.xml><?xml version="1.0" encoding="utf-8"?>
<ds:datastoreItem xmlns:ds="http://schemas.openxmlformats.org/officeDocument/2006/customXml" ds:itemID="{ED729A2C-7FCB-4C94-BD02-BFA2D75B59D0}"/>
</file>

<file path=customXml/itemProps3.xml><?xml version="1.0" encoding="utf-8"?>
<ds:datastoreItem xmlns:ds="http://schemas.openxmlformats.org/officeDocument/2006/customXml" ds:itemID="{F1778333-4B2B-45B5-8A00-E5E60F1E6E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Front Cover</vt:lpstr>
      <vt:lpstr>Instructions</vt:lpstr>
      <vt:lpstr>Different grade rates </vt:lpstr>
      <vt:lpstr>equal priced grade </vt:lpstr>
      <vt:lpstr>Lookup</vt:lpstr>
      <vt:lpstr>Lot_1</vt:lpstr>
      <vt:lpstr>Lot_2</vt:lpstr>
      <vt:lpstr>Lot_3</vt:lpstr>
      <vt:lpstr>Lot_4</vt:lpstr>
      <vt:lpstr>Lot_Number</vt:lpstr>
      <vt:lpstr>'Different grade rates '!Print_Area</vt:lpstr>
      <vt:lpstr>'equal priced grade '!Print_Area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2023-05-05T07:42:19Z</dcterms:created>
  <dcterms:modified xsi:type="dcterms:W3CDTF">2023-05-10T15:22:33Z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4b6f1-2a55-4aeb-ad8e-a7fb5468eb36_Enabled">
    <vt:lpwstr>true</vt:lpwstr>
  </property>
  <property fmtid="{D5CDD505-2E9C-101B-9397-08002B2CF9AE}" pid="3" name="MSIP_Label_1384b6f1-2a55-4aeb-ad8e-a7fb5468eb36_SetDate">
    <vt:lpwstr>2023-05-10T15:21:57Z</vt:lpwstr>
  </property>
  <property fmtid="{D5CDD505-2E9C-101B-9397-08002B2CF9AE}" pid="4" name="MSIP_Label_1384b6f1-2a55-4aeb-ad8e-a7fb5468eb36_Method">
    <vt:lpwstr>Privileged</vt:lpwstr>
  </property>
  <property fmtid="{D5CDD505-2E9C-101B-9397-08002B2CF9AE}" pid="5" name="MSIP_Label_1384b6f1-2a55-4aeb-ad8e-a7fb5468eb36_Name">
    <vt:lpwstr>TfL Unclassified</vt:lpwstr>
  </property>
  <property fmtid="{D5CDD505-2E9C-101B-9397-08002B2CF9AE}" pid="6" name="MSIP_Label_1384b6f1-2a55-4aeb-ad8e-a7fb5468eb36_SiteId">
    <vt:lpwstr>1fbd65bf-5def-4eea-a692-a089c255346b</vt:lpwstr>
  </property>
  <property fmtid="{D5CDD505-2E9C-101B-9397-08002B2CF9AE}" pid="7" name="MSIP_Label_1384b6f1-2a55-4aeb-ad8e-a7fb5468eb36_ActionId">
    <vt:lpwstr>d46b7b01-2175-4706-b961-160fda6d2ce1</vt:lpwstr>
  </property>
  <property fmtid="{D5CDD505-2E9C-101B-9397-08002B2CF9AE}" pid="8" name="MSIP_Label_1384b6f1-2a55-4aeb-ad8e-a7fb5468eb36_ContentBits">
    <vt:lpwstr>0</vt:lpwstr>
  </property>
  <property fmtid="{D5CDD505-2E9C-101B-9397-08002B2CF9AE}" pid="9" name="ContentTypeId">
    <vt:lpwstr>0x010100C82E6BD6ED290B429DC7929999399CE1</vt:lpwstr>
  </property>
</Properties>
</file>